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C71" i="1"/>
  <c r="C69" i="1"/>
  <c r="H51" i="1"/>
  <c r="H38" i="1"/>
  <c r="H30" i="1"/>
  <c r="H26" i="1" l="1"/>
  <c r="H62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<sst xmlns="http://schemas.openxmlformats.org/spreadsheetml/2006/main" count="72" uniqueCount="44">
  <si>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</si>
  <si>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</si>
  <si>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</si>
  <si>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</si>
  <si>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</si>
  <si>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</si>
  <si>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</si>
  <si>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</si>
  <si>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</si>
  <si>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</si>
  <si>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</si>
  <si>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</si>
  <si>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</si>
  <si>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</si>
  <si>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</si>
  <si>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</si>
  <si>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</si>
  <si>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</si>
  <si>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</si>
  <si>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</si>
  <si>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</si>
  <si>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</si>
  <si>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</si>
  <si>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</si>
  <si>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</si>
  <si>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</si>
  <si>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</si>
  <si>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</si>
  <si>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</si>
  <si>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</si>
  <si>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</si>
  <si>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</si>
  <si>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28.05.2025.godine Dom zdravlja Požarevac je izvršio plaćanje prema dobavljačima:</t>
  </si>
  <si>
    <t>Primljena i neutrošena participacija od 28.05.2025</t>
  </si>
  <si>
    <t xml:space="preserve">Dana: 28.05.2025 </t>
  </si>
  <si>
    <t>Vicor</t>
  </si>
  <si>
    <t>Teamedical</t>
  </si>
  <si>
    <t>Elektroprivreda Srbije</t>
  </si>
  <si>
    <t>R25-01244</t>
  </si>
  <si>
    <t>2002-07000305-25</t>
  </si>
  <si>
    <t>KOM39701436</t>
  </si>
  <si>
    <t>UKUPNO SANITETSKI MAT.-DIRETKNA PLAĆANJA</t>
  </si>
  <si>
    <t>UKUPNO REAGENSI-DIRETKNA PLAĆANJA</t>
  </si>
  <si>
    <t>UKUPNO ENERGENTI-DIREKTNA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</si>
</sst>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1" xfId="2" applyFont="1" applyFill="1" applyBorder="1"/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2" applyNumberFormat="1" applyFont="1" applyFill="1" applyBorder="1"/>
    <xf numFmtId="4" fontId="9" fillId="0" borderId="1" xfId="2" applyNumberFormat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3"/>
  <sheetViews>
    <sheetView tabSelected="1" topLeftCell="B43" zoomScaleNormal="100" workbookViewId="0">
      <selection activeCell="I19" sqref="I19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34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45805</v>
      </c>
      <c r="H12" s="12">
        <v>1390820.66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45805</v>
      </c>
      <c r="H13" s="1">
        <f>H14+H31-H39-H55</f>
        <v>228417.18000000017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45805</v>
      </c>
      <c r="H14" s="2">
        <f>SUM(H15:H30)</f>
        <v>2230791.14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21240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659281.19999999995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1428964.76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</f>
        <v>31466.320000000065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</f>
        <v>89838.859999999942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45805</v>
      </c>
      <c r="H31" s="2">
        <f>H32+H33+H34+H35+H37+H38+H36</f>
        <v>107118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</f>
        <v>48030.999999999993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3518+11176+4553+11176+10141+8382+5588+4553</f>
        <v>59087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45805</v>
      </c>
      <c r="H39" s="3">
        <f>SUM(H40:H54)</f>
        <v>2109491.96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21240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659281.19999999995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1428964.76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6</f>
        <v>6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45805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45805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</f>
        <v>1162403.4800000002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1390820.6600000004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32</v>
      </c>
      <c r="C66" s="28"/>
      <c r="D66" s="28"/>
      <c r="E66" s="13"/>
      <c r="F66" s="13"/>
      <c r="G66" s="7"/>
      <c r="H66" s="11"/>
      <c r="I66" s="9"/>
      <c r="J66" s="9"/>
      <c r="K66" s="6"/>
    </row>
    <row r="68" spans="2:11" x14ac:dyDescent="0.25">
      <c r="B68" s="54" t="s">
        <v>35</v>
      </c>
      <c r="C68" s="55">
        <v>21240</v>
      </c>
      <c r="D68" s="56" t="s">
        <v>38</v>
      </c>
    </row>
    <row r="69" spans="2:11" x14ac:dyDescent="0.25">
      <c r="B69" s="58" t="s">
        <v>41</v>
      </c>
      <c r="C69" s="57">
        <f>SUM(C68)</f>
        <v>21240</v>
      </c>
      <c r="D69" s="56"/>
    </row>
    <row r="70" spans="2:11" x14ac:dyDescent="0.25">
      <c r="B70" s="54" t="s">
        <v>36</v>
      </c>
      <c r="C70" s="55">
        <v>659281.19999999995</v>
      </c>
      <c r="D70" s="56" t="s">
        <v>39</v>
      </c>
    </row>
    <row r="71" spans="2:11" x14ac:dyDescent="0.25">
      <c r="B71" s="58" t="s">
        <v>42</v>
      </c>
      <c r="C71" s="57">
        <f>SUM(C70)</f>
        <v>659281.19999999995</v>
      </c>
      <c r="D71" s="56"/>
    </row>
    <row r="72" spans="2:11" x14ac:dyDescent="0.25">
      <c r="B72" s="54" t="s">
        <v>37</v>
      </c>
      <c r="C72" s="55">
        <v>1428964.76</v>
      </c>
      <c r="D72" s="56" t="s">
        <v>40</v>
      </c>
    </row>
    <row r="73" spans="2:11" x14ac:dyDescent="0.25">
      <c r="B73" s="58" t="s">
        <v>43</v>
      </c>
      <c r="C73" s="57">
        <f>SUM(C72)</f>
        <v>1428964.76</v>
      </c>
      <c r="D73" s="5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2025-05-29T05:40:10Z</dcterms:modified>
  <cp:category/>
  <cp:contentStatus/>
</cp:coreProperties>
</file>